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1_BIMHSE (moved from educat 2021 Jan)\BIMHSE Seminar\2026\20260422-29 Test Contruction Workshop\presentations (29 April)\For sharing_Item Analysis Workshop Part 2_29April2026\"/>
    </mc:Choice>
  </mc:AlternateContent>
  <xr:revisionPtr revIDLastSave="0" documentId="13_ncr:1_{2DAA3ECB-73BA-474E-B027-2588F9DE9C05}" xr6:coauthVersionLast="47" xr6:coauthVersionMax="47" xr10:uidLastSave="{00000000-0000-0000-0000-000000000000}"/>
  <bookViews>
    <workbookView xWindow="5775" yWindow="225" windowWidth="29925" windowHeight="19545" tabRatio="500" xr2:uid="{00000000-000D-0000-FFFF-FFFF00000000}"/>
  </bookViews>
  <sheets>
    <sheet name="Item Analysis Dataset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9" i="1" l="1"/>
  <c r="G39" i="1"/>
  <c r="F39" i="1"/>
  <c r="E39" i="1"/>
  <c r="D39" i="1"/>
  <c r="C39" i="1"/>
  <c r="B39" i="1"/>
  <c r="H38" i="1"/>
  <c r="H40" i="1" s="1"/>
  <c r="H41" i="1" s="1"/>
  <c r="G38" i="1"/>
  <c r="G40" i="1" s="1"/>
  <c r="G41" i="1" s="1"/>
  <c r="F38" i="1"/>
  <c r="F40" i="1" s="1"/>
  <c r="F41" i="1" s="1"/>
  <c r="E38" i="1"/>
  <c r="E40" i="1" s="1"/>
  <c r="E41" i="1" s="1"/>
  <c r="D38" i="1"/>
  <c r="D40" i="1" s="1"/>
  <c r="D41" i="1" s="1"/>
  <c r="C38" i="1"/>
  <c r="C40" i="1" s="1"/>
  <c r="C41" i="1" s="1"/>
  <c r="B38" i="1"/>
  <c r="B40" i="1" s="1"/>
  <c r="B41" i="1" s="1"/>
  <c r="I33" i="1"/>
  <c r="H33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<sst xmlns="http://schemas.openxmlformats.org/spreadsheetml/2006/main" count="66" uniqueCount="59">
  <si>
    <t>Student ID</t>
  </si>
  <si>
    <t>Overall Score</t>
  </si>
  <si>
    <t>Q1</t>
  </si>
  <si>
    <t>Q2</t>
  </si>
  <si>
    <t>Q3</t>
  </si>
  <si>
    <t>Q4</t>
  </si>
  <si>
    <t>Q5</t>
  </si>
  <si>
    <t>Q6</t>
  </si>
  <si>
    <t>Q7</t>
  </si>
  <si>
    <t>Which nerve is responsible for the sensory innervation of the skin over the deltoid muscle?</t>
  </si>
  <si>
    <t>A patient presents with a wrist drop after a midshaft humeral fracture. Which nerve is most likely injured?</t>
  </si>
  <si>
    <t>Which structure passes through the carpal tunnel?</t>
  </si>
  <si>
    <t>During dissection, a student identifies a muscle that originates from the anterior superior iliac spine and inserts into the medial surface of the proximal tibia. Which muscle is this?</t>
  </si>
  <si>
    <t>Which of the following best describes the blood supply to the head of the femur in an adult?</t>
  </si>
  <si>
    <t>A patient sustains a blow to the medial epicondyle of the humerus. Which movement is most likely to be weakened?</t>
  </si>
  <si>
    <t>Which vertebral level corresponds to the umbilicus as a surface anatomy landmark?</t>
  </si>
  <si>
    <t>STU04</t>
  </si>
  <si>
    <t>STU05</t>
  </si>
  <si>
    <t>STU15</t>
  </si>
  <si>
    <t>STU30</t>
  </si>
  <si>
    <t>STU09</t>
  </si>
  <si>
    <t>STU19</t>
  </si>
  <si>
    <t>STU24</t>
  </si>
  <si>
    <t>STU01</t>
  </si>
  <si>
    <t>STU08</t>
  </si>
  <si>
    <t>STU10</t>
  </si>
  <si>
    <t>STU11</t>
  </si>
  <si>
    <t>STU12</t>
  </si>
  <si>
    <t>STU16</t>
  </si>
  <si>
    <t>STU18</t>
  </si>
  <si>
    <t>STU21</t>
  </si>
  <si>
    <t>STU25</t>
  </si>
  <si>
    <t>STU27</t>
  </si>
  <si>
    <t>STU02</t>
  </si>
  <si>
    <t>STU14</t>
  </si>
  <si>
    <t>STU22</t>
  </si>
  <si>
    <t>STU03</t>
  </si>
  <si>
    <t>STU06</t>
  </si>
  <si>
    <t>STU26</t>
  </si>
  <si>
    <t>STU29</t>
  </si>
  <si>
    <t>STU13</t>
  </si>
  <si>
    <t>STU17</t>
  </si>
  <si>
    <t>STU20</t>
  </si>
  <si>
    <t>STU23</t>
  </si>
  <si>
    <t>STU07</t>
  </si>
  <si>
    <t>STU28</t>
  </si>
  <si>
    <t>P value (Difficulty)
P = Correct / Total</t>
  </si>
  <si>
    <t>ITEM DISCRIMINATION (D) — Upper &amp; Lower 27% Analysis</t>
  </si>
  <si>
    <t>27% of 30 students = 30 × 0.27 = 8.1  →  rounded to 8 students per group   |   Upper Group = top 8 students (rows 3–10)   |   Lower Group = bottom 8 students (rows 25–32)</t>
  </si>
  <si>
    <t>Item</t>
  </si>
  <si>
    <t>Formula</t>
  </si>
  <si>
    <t>Upper Group
(n=8, rows 3–10)</t>
  </si>
  <si>
    <t>No. correct in UG</t>
  </si>
  <si>
    <t>Lower Group
(n=8, rows 25–32)</t>
  </si>
  <si>
    <t>No. correct in LG</t>
  </si>
  <si>
    <t>D = (UG − LG) / N</t>
  </si>
  <si>
    <t>(UG correct − LG correct) ÷ 8</t>
  </si>
  <si>
    <t>Interpretation</t>
  </si>
  <si>
    <t>D≥0.40 Excellent | 0.30–0.39 Good | 0.20–0.29 Fair | ≤0.19 Poor | Negative = revise/remove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</si>
</sst>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1F6B75"/>
      </patternFill>
    </fill>
    <fill>
      <patternFill patternType="solid">
        <fgColor rgb="FFFFFFFF"/>
        <bgColor rgb="FFEEF4FB"/>
      </patternFill>
    </fill>
    <fill>
      <patternFill patternType="solid">
        <fgColor rgb="FFDCE6F1"/>
        <bgColor rgb="FFE8DAEF"/>
      </patternFill>
    </fill>
    <fill>
      <patternFill patternType="solid">
        <fgColor rgb="FFFFF2CC"/>
        <bgColor rgb="FFEEF4FB"/>
      </patternFill>
    </fill>
    <fill>
      <patternFill patternType="solid">
        <fgColor rgb="FFEEF4FB"/>
        <bgColor rgb="FFFFFFFF"/>
      </patternFill>
    </fill>
    <fill>
      <patternFill patternType="solid">
        <fgColor rgb="FF1F6B75"/>
        <bgColor rgb="FF008080"/>
      </patternFill>
    </fill>
    <fill>
      <patternFill patternType="solid">
        <fgColor rgb="FFD5F5E3"/>
        <bgColor rgb="FFDCE6F1"/>
      </patternFill>
    </fill>
    <fill>
      <patternFill patternType="solid">
        <fgColor rgb="FFC00000"/>
        <bgColor rgb="FF800000"/>
      </patternFill>
    </fill>
    <fill>
      <patternFill patternType="solid">
        <fgColor rgb="FFFADBD8"/>
        <bgColor rgb="FFE8DAEF"/>
      </patternFill>
    </fill>
    <fill>
      <patternFill patternType="solid">
        <fgColor rgb="FFE8DAEF"/>
        <bgColor rgb="FFDCE6F1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2" fontId="3" fillId="6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" fontId="7" fillId="9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1" fontId="7" fillId="11" borderId="1" xfId="0" applyNumberFormat="1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left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F6B75"/>
      <rgbColor rgb="FFBFBFBF"/>
      <rgbColor rgb="FF808080"/>
      <rgbColor rgb="FF9999FF"/>
      <rgbColor rgb="FF993366"/>
      <rgbColor rgb="FFFFF2CC"/>
      <rgbColor rgb="FFEEF4FB"/>
      <rgbColor rgb="FF660066"/>
      <rgbColor rgb="FFFF8080"/>
      <rgbColor rgb="FF0066CC"/>
      <rgbColor rgb="FFE8DAE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1"/>
      <rgbColor rgb="FFD5F5E3"/>
      <rgbColor rgb="FFFFFF99"/>
      <rgbColor rgb="FF99CCFF"/>
      <rgbColor rgb="FFFF99CC"/>
      <rgbColor rgb="FFCC99FF"/>
      <rgbColor rgb="FFFADBD8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showWhiteSpace="0" view="pageLayout" zoomScaleNormal="100" workbookViewId="0">
      <selection activeCell="L2" sqref="L2"/>
    </sheetView>
  </sheetViews>
  <sheetFormatPr defaultColWidth="8.7109375" defaultRowHeight="15" x14ac:dyDescent="0.25"/>
  <cols>
    <col min="1" max="1" width="12" customWidth="1"/>
    <col min="2" max="2" width="14" customWidth="1"/>
    <col min="3" max="8" width="10" customWidth="1"/>
    <col min="9" max="9" width="53.42578125" customWidth="1"/>
  </cols>
  <sheetData>
    <row r="1" spans="1:9" ht="24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306" customHeight="1" x14ac:dyDescent="0.25">
      <c r="A2" s="2"/>
      <c r="B2" s="2"/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15</v>
      </c>
    </row>
    <row r="3" spans="1:9" ht="18" customHeight="1" x14ac:dyDescent="0.25">
      <c r="A3" s="3" t="s">
        <v>16</v>
      </c>
      <c r="B3" s="3">
        <v>7</v>
      </c>
      <c r="C3" s="3">
        <v>1</v>
      </c>
      <c r="D3" s="3">
        <v>1</v>
      </c>
      <c r="E3" s="3">
        <v>1</v>
      </c>
      <c r="F3" s="3">
        <v>1</v>
      </c>
      <c r="G3" s="3">
        <v>1</v>
      </c>
      <c r="H3" s="3">
        <v>1</v>
      </c>
      <c r="I3" s="3">
        <v>1</v>
      </c>
    </row>
    <row r="4" spans="1:9" ht="18" customHeight="1" x14ac:dyDescent="0.25">
      <c r="A4" s="4" t="s">
        <v>17</v>
      </c>
      <c r="B4" s="4">
        <v>7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1</v>
      </c>
    </row>
    <row r="5" spans="1:9" ht="18" customHeight="1" x14ac:dyDescent="0.25">
      <c r="A5" s="3" t="s">
        <v>18</v>
      </c>
      <c r="B5" s="3">
        <v>7</v>
      </c>
      <c r="C5" s="3">
        <v>1</v>
      </c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</row>
    <row r="6" spans="1:9" ht="18" customHeight="1" x14ac:dyDescent="0.25">
      <c r="A6" s="4" t="s">
        <v>19</v>
      </c>
      <c r="B6" s="4">
        <v>7</v>
      </c>
      <c r="C6" s="4">
        <v>1</v>
      </c>
      <c r="D6" s="4">
        <v>1</v>
      </c>
      <c r="E6" s="4">
        <v>1</v>
      </c>
      <c r="F6" s="4">
        <v>1</v>
      </c>
      <c r="G6" s="4">
        <v>0</v>
      </c>
      <c r="H6" s="4">
        <v>1</v>
      </c>
      <c r="I6" s="4">
        <v>1</v>
      </c>
    </row>
    <row r="7" spans="1:9" ht="18" customHeight="1" x14ac:dyDescent="0.25">
      <c r="A7" s="3" t="s">
        <v>20</v>
      </c>
      <c r="B7" s="3">
        <v>6</v>
      </c>
      <c r="C7" s="3">
        <v>1</v>
      </c>
      <c r="D7" s="3">
        <v>1</v>
      </c>
      <c r="E7" s="3">
        <v>1</v>
      </c>
      <c r="F7" s="3">
        <v>0</v>
      </c>
      <c r="G7" s="3">
        <v>1</v>
      </c>
      <c r="H7" s="3">
        <v>1</v>
      </c>
      <c r="I7" s="3">
        <v>1</v>
      </c>
    </row>
    <row r="8" spans="1:9" ht="18" customHeight="1" x14ac:dyDescent="0.25">
      <c r="A8" s="4" t="s">
        <v>21</v>
      </c>
      <c r="B8" s="4">
        <v>6</v>
      </c>
      <c r="C8" s="4">
        <v>1</v>
      </c>
      <c r="D8" s="4">
        <v>1</v>
      </c>
      <c r="E8" s="4">
        <v>1</v>
      </c>
      <c r="F8" s="4">
        <v>1</v>
      </c>
      <c r="G8" s="4">
        <v>0</v>
      </c>
      <c r="H8" s="4">
        <v>1</v>
      </c>
      <c r="I8" s="4">
        <v>1</v>
      </c>
    </row>
    <row r="9" spans="1:9" ht="18" customHeight="1" x14ac:dyDescent="0.25">
      <c r="A9" s="3" t="s">
        <v>22</v>
      </c>
      <c r="B9" s="3">
        <v>6</v>
      </c>
      <c r="C9" s="3">
        <v>1</v>
      </c>
      <c r="D9" s="3">
        <v>1</v>
      </c>
      <c r="E9" s="3">
        <v>1</v>
      </c>
      <c r="F9" s="3">
        <v>1</v>
      </c>
      <c r="G9" s="3">
        <v>0</v>
      </c>
      <c r="H9" s="3">
        <v>1</v>
      </c>
      <c r="I9" s="3">
        <v>1</v>
      </c>
    </row>
    <row r="10" spans="1:9" ht="18" customHeight="1" x14ac:dyDescent="0.25">
      <c r="A10" s="4" t="s">
        <v>23</v>
      </c>
      <c r="B10" s="4">
        <v>5</v>
      </c>
      <c r="C10" s="4">
        <v>1</v>
      </c>
      <c r="D10" s="4">
        <v>1</v>
      </c>
      <c r="E10" s="4">
        <v>1</v>
      </c>
      <c r="F10" s="4">
        <v>0</v>
      </c>
      <c r="G10" s="4">
        <v>0</v>
      </c>
      <c r="H10" s="4">
        <v>1</v>
      </c>
      <c r="I10" s="4">
        <v>1</v>
      </c>
    </row>
    <row r="11" spans="1:9" ht="18" customHeight="1" x14ac:dyDescent="0.25">
      <c r="A11" s="3" t="s">
        <v>24</v>
      </c>
      <c r="B11" s="3">
        <v>5</v>
      </c>
      <c r="C11" s="3">
        <v>1</v>
      </c>
      <c r="D11" s="3">
        <v>1</v>
      </c>
      <c r="E11" s="3">
        <v>1</v>
      </c>
      <c r="F11" s="3">
        <v>1</v>
      </c>
      <c r="G11" s="3">
        <v>1</v>
      </c>
      <c r="H11" s="3">
        <v>0</v>
      </c>
      <c r="I11" s="3">
        <v>0</v>
      </c>
    </row>
    <row r="12" spans="1:9" ht="18" customHeight="1" x14ac:dyDescent="0.25">
      <c r="A12" s="4" t="s">
        <v>25</v>
      </c>
      <c r="B12" s="4">
        <v>5</v>
      </c>
      <c r="C12" s="4">
        <v>1</v>
      </c>
      <c r="D12" s="4">
        <v>1</v>
      </c>
      <c r="E12" s="4">
        <v>1</v>
      </c>
      <c r="F12" s="4">
        <v>0</v>
      </c>
      <c r="G12" s="4">
        <v>0</v>
      </c>
      <c r="H12" s="4">
        <v>1</v>
      </c>
      <c r="I12" s="4">
        <v>0</v>
      </c>
    </row>
    <row r="13" spans="1:9" ht="18" customHeight="1" x14ac:dyDescent="0.25">
      <c r="A13" s="3" t="s">
        <v>26</v>
      </c>
      <c r="B13" s="3">
        <v>5</v>
      </c>
      <c r="C13" s="3">
        <v>1</v>
      </c>
      <c r="D13" s="3">
        <v>1</v>
      </c>
      <c r="E13" s="3">
        <v>1</v>
      </c>
      <c r="F13" s="3">
        <v>1</v>
      </c>
      <c r="G13" s="3">
        <v>0</v>
      </c>
      <c r="H13" s="3">
        <v>0</v>
      </c>
      <c r="I13" s="3">
        <v>1</v>
      </c>
    </row>
    <row r="14" spans="1:9" ht="18" customHeight="1" x14ac:dyDescent="0.25">
      <c r="A14" s="4" t="s">
        <v>27</v>
      </c>
      <c r="B14" s="4">
        <v>5</v>
      </c>
      <c r="C14" s="4">
        <v>1</v>
      </c>
      <c r="D14" s="4">
        <v>1</v>
      </c>
      <c r="E14" s="4">
        <v>0</v>
      </c>
      <c r="F14" s="4">
        <v>1</v>
      </c>
      <c r="G14" s="4">
        <v>0</v>
      </c>
      <c r="H14" s="4">
        <v>1</v>
      </c>
      <c r="I14" s="4">
        <v>1</v>
      </c>
    </row>
    <row r="15" spans="1:9" ht="18" customHeight="1" x14ac:dyDescent="0.25">
      <c r="A15" s="3" t="s">
        <v>28</v>
      </c>
      <c r="B15" s="3">
        <v>5</v>
      </c>
      <c r="C15" s="3">
        <v>1</v>
      </c>
      <c r="D15" s="3">
        <v>1</v>
      </c>
      <c r="E15" s="3">
        <v>1</v>
      </c>
      <c r="F15" s="3">
        <v>1</v>
      </c>
      <c r="G15" s="3">
        <v>0</v>
      </c>
      <c r="H15" s="3">
        <v>0</v>
      </c>
      <c r="I15" s="3">
        <v>0</v>
      </c>
    </row>
    <row r="16" spans="1:9" ht="18" customHeight="1" x14ac:dyDescent="0.25">
      <c r="A16" s="4" t="s">
        <v>29</v>
      </c>
      <c r="B16" s="4">
        <v>5</v>
      </c>
      <c r="C16" s="4">
        <v>1</v>
      </c>
      <c r="D16" s="4">
        <v>0</v>
      </c>
      <c r="E16" s="4">
        <v>0</v>
      </c>
      <c r="F16" s="4">
        <v>1</v>
      </c>
      <c r="G16" s="4">
        <v>1</v>
      </c>
      <c r="H16" s="4">
        <v>1</v>
      </c>
      <c r="I16" s="4">
        <v>1</v>
      </c>
    </row>
    <row r="17" spans="1:9" ht="18" customHeight="1" x14ac:dyDescent="0.25">
      <c r="A17" s="3" t="s">
        <v>30</v>
      </c>
      <c r="B17" s="3">
        <v>5</v>
      </c>
      <c r="C17" s="3">
        <v>1</v>
      </c>
      <c r="D17" s="3">
        <v>1</v>
      </c>
      <c r="E17" s="3">
        <v>1</v>
      </c>
      <c r="F17" s="3">
        <v>1</v>
      </c>
      <c r="G17" s="3">
        <v>0</v>
      </c>
      <c r="H17" s="3">
        <v>1</v>
      </c>
      <c r="I17" s="3">
        <v>0</v>
      </c>
    </row>
    <row r="18" spans="1:9" ht="18" customHeight="1" x14ac:dyDescent="0.25">
      <c r="A18" s="4" t="s">
        <v>31</v>
      </c>
      <c r="B18" s="4">
        <v>5</v>
      </c>
      <c r="C18" s="4">
        <v>1</v>
      </c>
      <c r="D18" s="4">
        <v>0</v>
      </c>
      <c r="E18" s="4">
        <v>1</v>
      </c>
      <c r="F18" s="4">
        <v>1</v>
      </c>
      <c r="G18" s="4">
        <v>0</v>
      </c>
      <c r="H18" s="4">
        <v>1</v>
      </c>
      <c r="I18" s="4">
        <v>1</v>
      </c>
    </row>
    <row r="19" spans="1:9" ht="18" customHeight="1" x14ac:dyDescent="0.25">
      <c r="A19" s="3" t="s">
        <v>32</v>
      </c>
      <c r="B19" s="3">
        <v>5</v>
      </c>
      <c r="C19" s="3">
        <v>1</v>
      </c>
      <c r="D19" s="3">
        <v>0</v>
      </c>
      <c r="E19" s="3">
        <v>0</v>
      </c>
      <c r="F19" s="3">
        <v>1</v>
      </c>
      <c r="G19" s="3">
        <v>1</v>
      </c>
      <c r="H19" s="3">
        <v>1</v>
      </c>
      <c r="I19" s="3">
        <v>1</v>
      </c>
    </row>
    <row r="20" spans="1:9" ht="18" customHeight="1" x14ac:dyDescent="0.25">
      <c r="A20" s="4" t="s">
        <v>33</v>
      </c>
      <c r="B20" s="4">
        <v>4</v>
      </c>
      <c r="C20" s="4">
        <v>0</v>
      </c>
      <c r="D20" s="4">
        <v>1</v>
      </c>
      <c r="E20" s="4">
        <v>1</v>
      </c>
      <c r="F20" s="4">
        <v>1</v>
      </c>
      <c r="G20" s="4">
        <v>0</v>
      </c>
      <c r="H20" s="4">
        <v>1</v>
      </c>
      <c r="I20" s="4">
        <v>0</v>
      </c>
    </row>
    <row r="21" spans="1:9" ht="18" customHeight="1" x14ac:dyDescent="0.25">
      <c r="A21" s="3" t="s">
        <v>34</v>
      </c>
      <c r="B21" s="3">
        <v>4</v>
      </c>
      <c r="C21" s="3">
        <v>1</v>
      </c>
      <c r="D21" s="3">
        <v>0</v>
      </c>
      <c r="E21" s="3">
        <v>0</v>
      </c>
      <c r="F21" s="3">
        <v>1</v>
      </c>
      <c r="G21" s="3">
        <v>1</v>
      </c>
      <c r="H21" s="3">
        <v>1</v>
      </c>
      <c r="I21" s="3">
        <v>0</v>
      </c>
    </row>
    <row r="22" spans="1:9" ht="18" customHeight="1" x14ac:dyDescent="0.25">
      <c r="A22" s="4" t="s">
        <v>35</v>
      </c>
      <c r="B22" s="4">
        <v>4</v>
      </c>
      <c r="C22" s="4">
        <v>0</v>
      </c>
      <c r="D22" s="4">
        <v>1</v>
      </c>
      <c r="E22" s="4">
        <v>1</v>
      </c>
      <c r="F22" s="4">
        <v>0</v>
      </c>
      <c r="G22" s="4">
        <v>1</v>
      </c>
      <c r="H22" s="4">
        <v>1</v>
      </c>
      <c r="I22" s="4">
        <v>0</v>
      </c>
    </row>
    <row r="23" spans="1:9" ht="18" customHeight="1" x14ac:dyDescent="0.25">
      <c r="A23" s="3" t="s">
        <v>36</v>
      </c>
      <c r="B23" s="3">
        <v>3</v>
      </c>
      <c r="C23" s="3">
        <v>1</v>
      </c>
      <c r="D23" s="3">
        <v>1</v>
      </c>
      <c r="E23" s="3">
        <v>0</v>
      </c>
      <c r="F23" s="3">
        <v>1</v>
      </c>
      <c r="G23" s="3">
        <v>0</v>
      </c>
      <c r="H23" s="3">
        <v>0</v>
      </c>
      <c r="I23" s="3">
        <v>0</v>
      </c>
    </row>
    <row r="24" spans="1:9" ht="18" customHeight="1" x14ac:dyDescent="0.25">
      <c r="A24" s="4" t="s">
        <v>37</v>
      </c>
      <c r="B24" s="4">
        <v>3</v>
      </c>
      <c r="C24" s="4">
        <v>1</v>
      </c>
      <c r="D24" s="4">
        <v>0</v>
      </c>
      <c r="E24" s="4">
        <v>0</v>
      </c>
      <c r="F24" s="4">
        <v>0</v>
      </c>
      <c r="G24" s="4">
        <v>1</v>
      </c>
      <c r="H24" s="4">
        <v>0</v>
      </c>
      <c r="I24" s="4">
        <v>1</v>
      </c>
    </row>
    <row r="25" spans="1:9" ht="18" customHeight="1" x14ac:dyDescent="0.25">
      <c r="A25" s="3" t="s">
        <v>38</v>
      </c>
      <c r="B25" s="3">
        <v>3</v>
      </c>
      <c r="C25" s="3">
        <v>1</v>
      </c>
      <c r="D25" s="3">
        <v>0</v>
      </c>
      <c r="E25" s="3">
        <v>1</v>
      </c>
      <c r="F25" s="3">
        <v>0</v>
      </c>
      <c r="G25" s="3">
        <v>1</v>
      </c>
      <c r="H25" s="3">
        <v>1</v>
      </c>
      <c r="I25" s="3">
        <v>0</v>
      </c>
    </row>
    <row r="26" spans="1:9" ht="18" customHeight="1" x14ac:dyDescent="0.25">
      <c r="A26" s="4" t="s">
        <v>39</v>
      </c>
      <c r="B26" s="4">
        <v>3</v>
      </c>
      <c r="C26" s="4">
        <v>1</v>
      </c>
      <c r="D26" s="4">
        <v>0</v>
      </c>
      <c r="E26" s="4">
        <v>0</v>
      </c>
      <c r="F26" s="4">
        <v>0</v>
      </c>
      <c r="G26" s="4">
        <v>1</v>
      </c>
      <c r="H26" s="4">
        <v>1</v>
      </c>
      <c r="I26" s="4">
        <v>1</v>
      </c>
    </row>
    <row r="27" spans="1:9" ht="18" customHeight="1" x14ac:dyDescent="0.25">
      <c r="A27" s="3" t="s">
        <v>40</v>
      </c>
      <c r="B27" s="3">
        <v>2</v>
      </c>
      <c r="C27" s="3">
        <v>0</v>
      </c>
      <c r="D27" s="3">
        <v>0</v>
      </c>
      <c r="E27" s="3">
        <v>0</v>
      </c>
      <c r="F27" s="3">
        <v>1</v>
      </c>
      <c r="G27" s="3">
        <v>0</v>
      </c>
      <c r="H27" s="3">
        <v>1</v>
      </c>
      <c r="I27" s="3">
        <v>0</v>
      </c>
    </row>
    <row r="28" spans="1:9" ht="18" customHeight="1" x14ac:dyDescent="0.25">
      <c r="A28" s="4" t="s">
        <v>41</v>
      </c>
      <c r="B28" s="4">
        <v>2</v>
      </c>
      <c r="C28" s="4">
        <v>0</v>
      </c>
      <c r="D28" s="4">
        <v>0</v>
      </c>
      <c r="E28" s="4">
        <v>1</v>
      </c>
      <c r="F28" s="4">
        <v>0</v>
      </c>
      <c r="G28" s="4">
        <v>1</v>
      </c>
      <c r="H28" s="4">
        <v>1</v>
      </c>
      <c r="I28" s="4">
        <v>0</v>
      </c>
    </row>
    <row r="29" spans="1:9" ht="18" customHeight="1" x14ac:dyDescent="0.25">
      <c r="A29" s="3" t="s">
        <v>42</v>
      </c>
      <c r="B29" s="3">
        <v>2</v>
      </c>
      <c r="C29" s="3">
        <v>0</v>
      </c>
      <c r="D29" s="3">
        <v>0</v>
      </c>
      <c r="E29" s="3">
        <v>0</v>
      </c>
      <c r="F29" s="3">
        <v>0</v>
      </c>
      <c r="G29" s="3">
        <v>1</v>
      </c>
      <c r="H29" s="3">
        <v>1</v>
      </c>
      <c r="I29" s="3">
        <v>0</v>
      </c>
    </row>
    <row r="30" spans="1:9" ht="18" customHeight="1" x14ac:dyDescent="0.25">
      <c r="A30" s="4" t="s">
        <v>43</v>
      </c>
      <c r="B30" s="4">
        <v>2</v>
      </c>
      <c r="C30" s="4">
        <v>0</v>
      </c>
      <c r="D30" s="4">
        <v>0</v>
      </c>
      <c r="E30" s="4">
        <v>0</v>
      </c>
      <c r="F30" s="4">
        <v>0</v>
      </c>
      <c r="G30" s="4">
        <v>1</v>
      </c>
      <c r="H30" s="4">
        <v>1</v>
      </c>
      <c r="I30" s="4">
        <v>0</v>
      </c>
    </row>
    <row r="31" spans="1:9" ht="18" customHeight="1" x14ac:dyDescent="0.25">
      <c r="A31" s="3" t="s">
        <v>44</v>
      </c>
      <c r="B31" s="3">
        <v>1</v>
      </c>
      <c r="C31" s="3">
        <v>1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</row>
    <row r="32" spans="1:9" ht="18" customHeight="1" x14ac:dyDescent="0.25">
      <c r="A32" s="4" t="s">
        <v>45</v>
      </c>
      <c r="B32" s="4">
        <v>1</v>
      </c>
      <c r="C32" s="4">
        <v>0</v>
      </c>
      <c r="D32" s="4">
        <v>1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</row>
    <row r="33" spans="1:9" ht="72" customHeight="1" x14ac:dyDescent="0.25">
      <c r="A33" s="5" t="s">
        <v>46</v>
      </c>
      <c r="B33" s="6"/>
      <c r="C33" s="7">
        <f t="shared" ref="C33:I33" si="0">SUM(C3:C32)/30</f>
        <v>0.76666666666666672</v>
      </c>
      <c r="D33" s="7">
        <f t="shared" si="0"/>
        <v>0.6</v>
      </c>
      <c r="E33" s="7">
        <f t="shared" si="0"/>
        <v>0.6</v>
      </c>
      <c r="F33" s="7">
        <f t="shared" si="0"/>
        <v>0.6</v>
      </c>
      <c r="G33" s="7">
        <f t="shared" si="0"/>
        <v>0.5</v>
      </c>
      <c r="H33" s="7">
        <f t="shared" si="0"/>
        <v>0.76666666666666672</v>
      </c>
      <c r="I33" s="7">
        <f t="shared" si="0"/>
        <v>0.5</v>
      </c>
    </row>
    <row r="34" spans="1:9" ht="7.5" customHeight="1" x14ac:dyDescent="0.25"/>
    <row r="35" spans="1:9" ht="15" customHeight="1" x14ac:dyDescent="0.25">
      <c r="A35" s="16" t="s">
        <v>47</v>
      </c>
      <c r="B35" s="16"/>
      <c r="C35" s="16"/>
      <c r="D35" s="16"/>
      <c r="E35" s="16"/>
      <c r="F35" s="16"/>
      <c r="G35" s="16"/>
      <c r="H35" s="16"/>
      <c r="I35" s="16"/>
    </row>
    <row r="36" spans="1:9" ht="45" customHeight="1" x14ac:dyDescent="0.25">
      <c r="A36" s="17" t="s">
        <v>48</v>
      </c>
      <c r="B36" s="17"/>
      <c r="C36" s="17"/>
      <c r="D36" s="17"/>
      <c r="E36" s="17"/>
      <c r="F36" s="17"/>
      <c r="G36" s="17"/>
      <c r="H36" s="17"/>
      <c r="I36" s="17"/>
    </row>
    <row r="37" spans="1:9" ht="19.5" customHeight="1" x14ac:dyDescent="0.25">
      <c r="A37" s="1" t="s">
        <v>49</v>
      </c>
      <c r="B37" s="1" t="s">
        <v>2</v>
      </c>
      <c r="C37" s="1" t="s">
        <v>3</v>
      </c>
      <c r="D37" s="1" t="s">
        <v>4</v>
      </c>
      <c r="E37" s="1" t="s">
        <v>5</v>
      </c>
      <c r="F37" s="1" t="s">
        <v>6</v>
      </c>
      <c r="G37" s="1" t="s">
        <v>7</v>
      </c>
      <c r="H37" s="1" t="s">
        <v>8</v>
      </c>
      <c r="I37" s="1" t="s">
        <v>50</v>
      </c>
    </row>
    <row r="38" spans="1:9" ht="39" customHeight="1" x14ac:dyDescent="0.25">
      <c r="A38" s="8" t="s">
        <v>51</v>
      </c>
      <c r="B38" s="9">
        <f t="shared" ref="B38:H38" si="1">SUM(C3:C10)</f>
        <v>8</v>
      </c>
      <c r="C38" s="9">
        <f t="shared" si="1"/>
        <v>8</v>
      </c>
      <c r="D38" s="9">
        <f t="shared" si="1"/>
        <v>8</v>
      </c>
      <c r="E38" s="9">
        <f t="shared" si="1"/>
        <v>6</v>
      </c>
      <c r="F38" s="9">
        <f t="shared" si="1"/>
        <v>4</v>
      </c>
      <c r="G38" s="9">
        <f t="shared" si="1"/>
        <v>8</v>
      </c>
      <c r="H38" s="9">
        <f t="shared" si="1"/>
        <v>8</v>
      </c>
      <c r="I38" s="10" t="s">
        <v>52</v>
      </c>
    </row>
    <row r="39" spans="1:9" ht="39" customHeight="1" x14ac:dyDescent="0.25">
      <c r="A39" s="11" t="s">
        <v>53</v>
      </c>
      <c r="B39" s="12">
        <f t="shared" ref="B39:H39" si="2">SUM(C25:C32)</f>
        <v>3</v>
      </c>
      <c r="C39" s="12">
        <f t="shared" si="2"/>
        <v>1</v>
      </c>
      <c r="D39" s="12">
        <f t="shared" si="2"/>
        <v>2</v>
      </c>
      <c r="E39" s="12">
        <f t="shared" si="2"/>
        <v>1</v>
      </c>
      <c r="F39" s="12">
        <f t="shared" si="2"/>
        <v>5</v>
      </c>
      <c r="G39" s="12">
        <f t="shared" si="2"/>
        <v>6</v>
      </c>
      <c r="H39" s="12">
        <f t="shared" si="2"/>
        <v>1</v>
      </c>
      <c r="I39" s="13" t="s">
        <v>54</v>
      </c>
    </row>
    <row r="40" spans="1:9" ht="27.75" customHeight="1" x14ac:dyDescent="0.25">
      <c r="A40" s="5" t="s">
        <v>55</v>
      </c>
      <c r="B40" s="7">
        <f t="shared" ref="B40:H40" si="3">(B38-B39)/8</f>
        <v>0.625</v>
      </c>
      <c r="C40" s="7">
        <f t="shared" si="3"/>
        <v>0.875</v>
      </c>
      <c r="D40" s="7">
        <f t="shared" si="3"/>
        <v>0.75</v>
      </c>
      <c r="E40" s="7">
        <f t="shared" si="3"/>
        <v>0.625</v>
      </c>
      <c r="F40" s="7">
        <f t="shared" si="3"/>
        <v>-0.125</v>
      </c>
      <c r="G40" s="7">
        <f t="shared" si="3"/>
        <v>0.25</v>
      </c>
      <c r="H40" s="7">
        <f t="shared" si="3"/>
        <v>0.875</v>
      </c>
      <c r="I40" s="5" t="s">
        <v>56</v>
      </c>
    </row>
    <row r="41" spans="1:9" ht="33.75" customHeight="1" x14ac:dyDescent="0.25">
      <c r="A41" s="14" t="s">
        <v>57</v>
      </c>
      <c r="B41" s="14" t="str">
        <f t="shared" ref="B41:H41" si="4">IF(B40&gt;=0.4,"Excellent",IF(B40&gt;=0.3,"Good",IF(B40&gt;=0.2,"Fair",IF(B40&gt;0,"Poor","Negative D"))))</f>
        <v>Excellent</v>
      </c>
      <c r="C41" s="14" t="str">
        <f t="shared" si="4"/>
        <v>Excellent</v>
      </c>
      <c r="D41" s="14" t="str">
        <f t="shared" si="4"/>
        <v>Excellent</v>
      </c>
      <c r="E41" s="14" t="str">
        <f t="shared" si="4"/>
        <v>Excellent</v>
      </c>
      <c r="F41" s="14" t="str">
        <f t="shared" si="4"/>
        <v>Negative D</v>
      </c>
      <c r="G41" s="14" t="str">
        <f t="shared" si="4"/>
        <v>Fair</v>
      </c>
      <c r="H41" s="14" t="str">
        <f t="shared" si="4"/>
        <v>Excellent</v>
      </c>
      <c r="I41" s="15" t="s">
        <v>58</v>
      </c>
    </row>
  </sheetData>
  <mergeCells count="2">
    <mergeCell ref="A35:I35"/>
    <mergeCell ref="A36:I36"/>
  </mergeCells>
  <pageMargins left="0.75" right="0.75" top="1" bottom="1" header="0.511811023622047" footer="0.511811023622047"/>
  <pageSetup paperSize="9" orientation="portrait" horizontalDpi="300" verticalDpi="300" r:id="rId1"/>
  <headerFooter scaleWithDoc="0" alignWithMargins="0">
    <oddHeader>&amp;C&amp;G</oddHeader>
    <oddFooter>&amp;C&amp;G</oddFooter>
  </headerFooter>
  <ignoredErrors>
    <ignoredError sqref="B38:H39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Analysis 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Cordelia Ngai</cp:lastModifiedBy>
  <cp:revision>0</cp:revision>
  <cp:lastPrinted>2026-04-30T08:56:29Z</cp:lastPrinted>
  <dcterms:created xsi:type="dcterms:W3CDTF">2026-04-27T03:01:24Z</dcterms:created>
  <dcterms:modified xsi:type="dcterms:W3CDTF">2026-04-30T08:57:31Z</dcterms:modified>
  <dc:language>en-US</dc:language>
</cp:coreProperties>
</file>